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13_ncr:1_{DE830ACF-CD90-3B48-813C-885DB8A76B21}" xr6:coauthVersionLast="47" xr6:coauthVersionMax="47" xr10:uidLastSave="{00000000-0000-0000-0000-000000000000}"/>
  <bookViews>
    <workbookView xWindow="28800" yWindow="0" windowWidth="38400" windowHeight="21600" xr2:uid="{C36C1FAA-1F0E-BA4F-9A8B-C5FDF25FDBE8}"/>
  </bookViews>
  <sheets>
    <sheet name="Standard Deviation in Excel" sheetId="2" r:id="rId1"/>
  </sheets>
  <definedNames>
    <definedName name="Company_Name">'Standard Deviation in Excel'!$E$9</definedName>
    <definedName name="Selected_scenario">'Standard Deviation in Excel'!#REF!</definedName>
    <definedName name="solver_adj" localSheetId="0" hidden="1">'Standard Deviation in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'Standard Deviation in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8" i="2"/>
  <c r="D13" i="2"/>
  <c r="D14" i="2" s="1"/>
  <c r="D16" i="2" s="1"/>
  <c r="M11" i="2"/>
  <c r="L11" i="2"/>
  <c r="K11" i="2"/>
  <c r="J11" i="2"/>
  <c r="I11" i="2"/>
  <c r="H11" i="2"/>
  <c r="G11" i="2"/>
  <c r="F11" i="2"/>
  <c r="E11" i="2"/>
  <c r="D11" i="2"/>
  <c r="D10" i="2"/>
  <c r="F6" i="2"/>
  <c r="G6" i="2" s="1"/>
  <c r="H6" i="2" s="1"/>
  <c r="I6" i="2" s="1"/>
  <c r="J6" i="2" s="1"/>
  <c r="K6" i="2" s="1"/>
  <c r="L6" i="2" s="1"/>
  <c r="M6" i="2" s="1"/>
  <c r="E6" i="2"/>
</calcChain>
</file>

<file path=xl/sharedStrings.xml><?xml version="1.0" encoding="utf-8"?>
<sst xmlns="http://schemas.openxmlformats.org/spreadsheetml/2006/main" count="14" uniqueCount="12">
  <si>
    <t>Variables:</t>
  </si>
  <si>
    <t>Stock Returns:</t>
  </si>
  <si>
    <t>Mean:</t>
  </si>
  <si>
    <t>The squares of the points minus the mean:</t>
  </si>
  <si>
    <t>Sum of the squares:</t>
  </si>
  <si>
    <t>Sum of the squares divided by "n-1":</t>
  </si>
  <si>
    <t>&lt;-- variance</t>
  </si>
  <si>
    <t>&lt;-- calculated mechanically</t>
  </si>
  <si>
    <t>Standard deviation - sample:</t>
  </si>
  <si>
    <t>&lt;-- calculated by excel function</t>
  </si>
  <si>
    <t>Standard deviation - population: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</si>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</sst>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#,###&quot; Year&quot;"/>
    <numFmt numFmtId="166" formatCode="&quot;0 Year&quot;"/>
    <numFmt numFmtId="167" formatCode="0.0000%"/>
    <numFmt numFmtId="169" formatCode="0.000"/>
    <numFmt numFmtId="170" formatCode="0.0%"/>
    <numFmt numFmtId="173" formatCode="0.000%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10" fontId="0" fillId="0" borderId="0" xfId="0" applyNumberFormat="1"/>
    <xf numFmtId="166" fontId="2" fillId="2" borderId="0" xfId="0" applyNumberFormat="1" applyFont="1" applyFill="1" applyAlignment="1">
      <alignment horizontal="center"/>
    </xf>
    <xf numFmtId="167" fontId="0" fillId="0" borderId="0" xfId="0" applyNumberFormat="1"/>
    <xf numFmtId="17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Font="1"/>
    <xf numFmtId="167" fontId="0" fillId="0" borderId="0" xfId="0" applyNumberFormat="1" applyAlignment="1">
      <alignment horizontal="center"/>
    </xf>
    <xf numFmtId="1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XFD59"/>
  <sheetViews>
    <sheetView showGridLines="0" tabSelected="1" zoomScaleNormal="100" workbookViewId="0">
      <selection activeCell="I34" sqref="I34"/>
    </sheetView>
  </sheetViews>
  <sheetFormatPr baseColWidth="10" defaultRowHeight="16" x14ac:dyDescent="0.2"/>
  <cols>
    <col min="1" max="1" width="2.83203125" customWidth="1"/>
    <col min="2" max="2" width="19.83203125" customWidth="1"/>
    <col min="3" max="3" width="17.83203125" customWidth="1"/>
    <col min="4" max="9" width="15.83203125" customWidth="1"/>
  </cols>
  <sheetData>
    <row r="2" spans="2:16384" ht="19" x14ac:dyDescent="0.25">
      <c r="C2" s="2" t="s">
        <v>11</v>
      </c>
    </row>
    <row r="3" spans="2:16384" ht="19" x14ac:dyDescent="0.25">
      <c r="C3" s="2"/>
    </row>
    <row r="4" spans="2:16384" ht="19" x14ac:dyDescent="0.25">
      <c r="B4" s="2"/>
      <c r="C4" s="2"/>
    </row>
    <row r="5" spans="2:16384" x14ac:dyDescent="0.2">
      <c r="C5" s="4"/>
    </row>
    <row r="6" spans="2:16384" x14ac:dyDescent="0.2">
      <c r="C6" s="10" t="s">
        <v>0</v>
      </c>
      <c r="D6" s="3">
        <v>1</v>
      </c>
      <c r="E6" s="3">
        <f>D6+1</f>
        <v>2</v>
      </c>
      <c r="F6" s="3">
        <f t="shared" ref="F6:M6" si="0">E6+1</f>
        <v>3</v>
      </c>
      <c r="G6" s="3">
        <f t="shared" si="0"/>
        <v>4</v>
      </c>
      <c r="H6" s="3">
        <f t="shared" si="0"/>
        <v>5</v>
      </c>
      <c r="I6" s="3">
        <f t="shared" si="0"/>
        <v>6</v>
      </c>
      <c r="J6" s="3">
        <f t="shared" si="0"/>
        <v>7</v>
      </c>
      <c r="K6" s="3">
        <f t="shared" si="0"/>
        <v>8</v>
      </c>
      <c r="L6" s="3">
        <f t="shared" si="0"/>
        <v>9</v>
      </c>
      <c r="M6" s="3">
        <f t="shared" si="0"/>
        <v>10</v>
      </c>
    </row>
    <row r="7" spans="2:16384" x14ac:dyDescent="0.2">
      <c r="C7" s="5" t="s">
        <v>1</v>
      </c>
      <c r="D7" s="14">
        <v>0.12</v>
      </c>
      <c r="E7" s="14">
        <v>0.14000000000000001</v>
      </c>
      <c r="F7" s="14">
        <v>0.15</v>
      </c>
      <c r="G7" s="15">
        <v>-7.0000000000000007E-2</v>
      </c>
      <c r="H7" s="15">
        <v>0.2</v>
      </c>
      <c r="I7" s="15">
        <v>0.17</v>
      </c>
      <c r="J7" s="15">
        <v>7.0000000000000007E-2</v>
      </c>
      <c r="K7" s="15">
        <v>0.16</v>
      </c>
      <c r="L7" s="15">
        <v>0.18</v>
      </c>
      <c r="M7" s="15">
        <v>0.03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2:16384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6384" x14ac:dyDescent="0.2">
      <c r="C9" s="6"/>
      <c r="D9" s="6"/>
      <c r="E9" s="6"/>
      <c r="F9" s="6"/>
      <c r="G9" s="7"/>
      <c r="H9" s="7"/>
      <c r="I9" s="7"/>
      <c r="J9" s="7"/>
    </row>
    <row r="10" spans="2:16384" x14ac:dyDescent="0.2">
      <c r="C10" s="6" t="s">
        <v>2</v>
      </c>
      <c r="D10" s="15">
        <f>AVERAGE(D7:M7)</f>
        <v>0.11500000000000002</v>
      </c>
      <c r="E10" s="6"/>
      <c r="F10" s="6"/>
    </row>
    <row r="11" spans="2:16384" x14ac:dyDescent="0.2">
      <c r="B11" t="s">
        <v>3</v>
      </c>
      <c r="C11" s="7"/>
      <c r="D11" s="19">
        <f>(D7-$D$10)^2</f>
        <v>2.4999999999999767E-5</v>
      </c>
      <c r="E11" s="19">
        <f t="shared" ref="E11:M11" si="1">(E7-$D$10)^2</f>
        <v>6.2499999999999969E-4</v>
      </c>
      <c r="F11" s="19">
        <f t="shared" si="1"/>
        <v>1.2249999999999982E-3</v>
      </c>
      <c r="G11" s="19">
        <f t="shared" si="1"/>
        <v>3.4225000000000012E-2</v>
      </c>
      <c r="H11" s="19">
        <f t="shared" si="1"/>
        <v>7.2249999999999988E-3</v>
      </c>
      <c r="I11" s="19">
        <f t="shared" si="1"/>
        <v>3.0249999999999995E-3</v>
      </c>
      <c r="J11" s="19">
        <f t="shared" si="1"/>
        <v>2.0250000000000012E-3</v>
      </c>
      <c r="K11" s="19">
        <f t="shared" si="1"/>
        <v>2.0249999999999986E-3</v>
      </c>
      <c r="L11" s="19">
        <f t="shared" si="1"/>
        <v>4.224999999999997E-3</v>
      </c>
      <c r="M11" s="19">
        <f t="shared" si="1"/>
        <v>7.2250000000000031E-3</v>
      </c>
    </row>
    <row r="12" spans="2:16384" x14ac:dyDescent="0.2">
      <c r="C12" s="1"/>
      <c r="D12" s="6"/>
    </row>
    <row r="13" spans="2:16384" x14ac:dyDescent="0.2">
      <c r="B13" t="s">
        <v>4</v>
      </c>
      <c r="D13" s="16">
        <f>SUM(D11:M11)</f>
        <v>6.1850000000000002E-2</v>
      </c>
      <c r="E13" s="9"/>
    </row>
    <row r="14" spans="2:16384" x14ac:dyDescent="0.2">
      <c r="B14" t="s">
        <v>5</v>
      </c>
      <c r="D14" s="16">
        <f>D13/(10-1)</f>
        <v>6.8722222222222223E-3</v>
      </c>
      <c r="E14" s="18" t="s">
        <v>6</v>
      </c>
    </row>
    <row r="15" spans="2:16384" x14ac:dyDescent="0.2">
      <c r="D15" s="13"/>
      <c r="E15" s="6"/>
      <c r="F15" s="12"/>
    </row>
    <row r="16" spans="2:16384" x14ac:dyDescent="0.2">
      <c r="B16" t="s">
        <v>8</v>
      </c>
      <c r="D16" s="15">
        <f>(D14)^(1/2)</f>
        <v>8.2898867436305923E-2</v>
      </c>
      <c r="E16" s="17" t="s">
        <v>7</v>
      </c>
      <c r="G16" s="4"/>
      <c r="M16" s="9"/>
    </row>
    <row r="17" spans="1:15" x14ac:dyDescent="0.2">
      <c r="D17" s="6"/>
    </row>
    <row r="18" spans="1:15" x14ac:dyDescent="0.2">
      <c r="B18" t="s">
        <v>8</v>
      </c>
      <c r="D18" s="20">
        <f>_xlfn.STDEV.S(D7:M7)</f>
        <v>8.2898867436305937E-2</v>
      </c>
      <c r="E18" s="17" t="s">
        <v>9</v>
      </c>
    </row>
    <row r="20" spans="1:15" x14ac:dyDescent="0.2">
      <c r="B20" t="s">
        <v>10</v>
      </c>
      <c r="D20" s="20">
        <f>_xlfn.STDEV.P(D7:M7)</f>
        <v>7.8644770964127059E-2</v>
      </c>
      <c r="E20" s="17" t="s">
        <v>9</v>
      </c>
    </row>
    <row r="22" spans="1:15" x14ac:dyDescent="0.2">
      <c r="B22" s="4"/>
      <c r="D22" s="9"/>
    </row>
    <row r="24" spans="1:15" x14ac:dyDescent="0.2">
      <c r="A24" s="1"/>
      <c r="B24" s="1"/>
      <c r="F24" s="1"/>
      <c r="G24" s="1"/>
      <c r="H24" s="1"/>
      <c r="I24" s="1"/>
    </row>
    <row r="25" spans="1:15" x14ac:dyDescent="0.2">
      <c r="A25" s="1"/>
      <c r="B25" s="4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9"/>
      <c r="E30" s="9"/>
      <c r="F30" s="9"/>
      <c r="G30" s="9"/>
      <c r="H30" s="9"/>
      <c r="I30" s="9"/>
      <c r="J30" s="9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9"/>
      <c r="E32" s="9"/>
      <c r="F32" s="9"/>
      <c r="G32" s="9"/>
      <c r="H32" s="9"/>
      <c r="I32" s="9"/>
      <c r="J32" s="9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9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1"/>
      <c r="E36" s="11"/>
      <c r="F36" s="11"/>
      <c r="G36" s="11"/>
      <c r="H36" s="11"/>
      <c r="I36" s="11"/>
      <c r="J36" s="1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4"/>
    </row>
    <row r="59" spans="1:15" x14ac:dyDescent="0.2">
      <c r="A59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Deviation in Excel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2021-07-13T17:26:58Z</dcterms:modified>
</cp:coreProperties>
</file>